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k Flaschner\Desktop\"/>
    </mc:Choice>
  </mc:AlternateContent>
  <bookViews>
    <workbookView xWindow="0" yWindow="0" windowWidth="25200" windowHeight="11610"/>
  </bookViews>
  <sheets>
    <sheet name="Bottle Beer Cost % Sample" sheetId="1" r:id="rId1"/>
    <sheet name="Bottle Beer Cost % Worksheet" sheetId="2" r:id="rId2"/>
  </sheets>
  <definedNames>
    <definedName name="_xlnm.Print_Area" localSheetId="0">'Bottle Beer Cost % Sample'!$A$1:$G$19</definedName>
    <definedName name="_xlnm.Print_Area" localSheetId="1">'Bottle Beer Cost % Worksheet'!$A$1:$G$19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B12" i="2"/>
  <c r="D12" i="2" s="1"/>
  <c r="C12" i="2"/>
  <c r="H12" i="2"/>
  <c r="I12" i="2"/>
  <c r="J12" i="2"/>
  <c r="D16" i="2" s="1"/>
  <c r="A12" i="1"/>
  <c r="B12" i="1"/>
  <c r="D12" i="1" s="1"/>
  <c r="C12" i="1"/>
  <c r="H12" i="1"/>
  <c r="I12" i="1"/>
  <c r="F13" i="1" s="1"/>
  <c r="J12" i="1"/>
  <c r="D16" i="1" s="1"/>
  <c r="D17" i="2" l="1"/>
  <c r="D18" i="2"/>
  <c r="D19" i="2" s="1"/>
  <c r="F13" i="2"/>
  <c r="D17" i="1"/>
  <c r="D18" i="1"/>
  <c r="D19" i="1" s="1"/>
</calcChain>
</file>

<file path=xl/comments1.xml><?xml version="1.0" encoding="utf-8"?>
<comments xmlns="http://schemas.openxmlformats.org/spreadsheetml/2006/main">
  <authors>
    <author>Mark Flaschner</author>
  </authors>
  <commentList>
    <comment ref="A19" authorId="0" shapeId="0">
      <text>
        <r>
          <rPr>
            <b/>
            <sz val="12"/>
            <color indexed="81"/>
            <rFont val="Tahoma"/>
            <family val="2"/>
          </rPr>
          <t>ACTUAL draft sales - POTENTIAL draft sales.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Mark Flaschner</author>
  </authors>
  <commentList>
    <comment ref="A19" authorId="0" shapeId="0">
      <text>
        <r>
          <rPr>
            <b/>
            <sz val="12"/>
            <color indexed="81"/>
            <rFont val="Tahoma"/>
            <family val="2"/>
          </rPr>
          <t>ACTUAL draft sales - POTENTIAL draft sales.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<sst xmlns="http://schemas.openxmlformats.org/spreadsheetml/2006/main" count="62" uniqueCount="30">
  <si>
    <t>Bottled Beer Sales LOST Per Year:</t>
  </si>
  <si>
    <t>Bottled Beer Sales Potential Per Year:</t>
  </si>
  <si>
    <t>Bottled Beer Sales Potential Per Month:</t>
  </si>
  <si>
    <t>Bottled Beer Sales Potential Per Week:</t>
  </si>
  <si>
    <t>BOTTLED BEER LOSS ANALYSIS</t>
  </si>
  <si>
    <t>Potential Bottled Beer
Cost Percentage:</t>
  </si>
  <si>
    <t>Domestic %</t>
  </si>
  <si>
    <t>Potential Sales
per Week</t>
  </si>
  <si>
    <t>Weighted Average Cost per Bottle</t>
  </si>
  <si>
    <t>Weighted Average Price</t>
  </si>
  <si>
    <t>Import Price</t>
  </si>
  <si>
    <t>Domestic Price</t>
  </si>
  <si>
    <t>Container Sizes</t>
  </si>
  <si>
    <t>CALCULATIONS</t>
  </si>
  <si>
    <t xml:space="preserve"> </t>
  </si>
  <si>
    <t>Import
Regular Price per Bottle</t>
  </si>
  <si>
    <t>Domestic 
Regular Price per Bottle</t>
  </si>
  <si>
    <t>Import Happy Hour Price per Bottle</t>
  </si>
  <si>
    <t>Domestic Happy Hour Price per Bottle</t>
  </si>
  <si>
    <t>Bottle or Can 
Prices</t>
  </si>
  <si>
    <t>CONTAINERS</t>
  </si>
  <si>
    <t>Imported Bottles:</t>
  </si>
  <si>
    <t>Domestic Bottles:</t>
  </si>
  <si>
    <t>Last Year's Bottle Beer Sales</t>
  </si>
  <si>
    <t>Happy Hour Bottle Beer Sales as a Percentage of 
Total Bottled Beer Sales</t>
  </si>
  <si>
    <t>Average Cost per Case 
(24 Bottles)</t>
  </si>
  <si>
    <t>Cases Purchased 
per Week</t>
  </si>
  <si>
    <t>Brand Category</t>
  </si>
  <si>
    <t>SALES</t>
  </si>
  <si>
    <t>PURCHASES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</si>
</sst>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"/>
    <numFmt numFmtId="165" formatCode="0.0%"/>
    <numFmt numFmtId="166" formatCode="&quot;$&quot;#,##0.0000"/>
    <numFmt numFmtId="167" formatCode="0.0000"/>
  </numFmts>
  <fonts count="9" x14ac:knownFonts="1"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Protection="1"/>
    <xf numFmtId="0" fontId="0" fillId="0" borderId="0" xfId="0" applyFill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1" borderId="1" xfId="0" applyFill="1" applyBorder="1" applyAlignment="1" applyProtection="1">
      <alignment horizontal="center" vertical="center"/>
    </xf>
    <xf numFmtId="0" fontId="0" fillId="1" borderId="2" xfId="0" applyFill="1" applyBorder="1" applyAlignment="1" applyProtection="1">
      <alignment horizontal="center" vertical="center"/>
    </xf>
    <xf numFmtId="0" fontId="0" fillId="1" borderId="8" xfId="0" applyFill="1" applyBorder="1" applyAlignment="1" applyProtection="1">
      <alignment horizontal="center" vertical="center"/>
    </xf>
    <xf numFmtId="0" fontId="0" fillId="1" borderId="9" xfId="0" applyFill="1" applyBorder="1" applyAlignment="1" applyProtection="1">
      <alignment horizontal="center" vertical="center"/>
    </xf>
    <xf numFmtId="0" fontId="0" fillId="1" borderId="19" xfId="0" applyFill="1" applyBorder="1" applyAlignment="1" applyProtection="1">
      <alignment horizontal="center" vertical="center"/>
    </xf>
    <xf numFmtId="0" fontId="0" fillId="1" borderId="20" xfId="0" applyFill="1" applyBorder="1" applyAlignment="1" applyProtection="1">
      <alignment horizontal="center" vertical="center"/>
    </xf>
    <xf numFmtId="0" fontId="0" fillId="1" borderId="3" xfId="0" applyFill="1" applyBorder="1" applyAlignment="1" applyProtection="1">
      <alignment horizontal="center" vertical="center"/>
    </xf>
    <xf numFmtId="0" fontId="0" fillId="1" borderId="4" xfId="0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0" fillId="4" borderId="9" xfId="0" applyFill="1" applyBorder="1" applyAlignment="1" applyProtection="1">
      <alignment horizontal="center" vertical="center"/>
    </xf>
    <xf numFmtId="165" fontId="1" fillId="2" borderId="22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Alignment="1" applyProtection="1">
      <alignment horizontal="center" vertical="center"/>
    </xf>
    <xf numFmtId="164" fontId="3" fillId="0" borderId="24" xfId="0" applyNumberFormat="1" applyFont="1" applyBorder="1" applyAlignment="1" applyProtection="1">
      <alignment horizontal="center" vertical="center" wrapText="1"/>
    </xf>
    <xf numFmtId="164" fontId="3" fillId="0" borderId="24" xfId="0" applyNumberFormat="1" applyFont="1" applyFill="1" applyBorder="1" applyAlignment="1" applyProtection="1">
      <alignment horizontal="center" vertical="center" wrapText="1"/>
    </xf>
    <xf numFmtId="9" fontId="3" fillId="0" borderId="15" xfId="0" applyNumberFormat="1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 wrapText="1" shrinkToFit="1"/>
    </xf>
    <xf numFmtId="167" fontId="3" fillId="0" borderId="0" xfId="0" applyNumberFormat="1" applyFont="1" applyBorder="1" applyAlignment="1" applyProtection="1">
      <alignment horizontal="center" vertical="center" wrapText="1"/>
    </xf>
    <xf numFmtId="10" fontId="3" fillId="0" borderId="0" xfId="0" applyNumberFormat="1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 wrapText="1"/>
    </xf>
    <xf numFmtId="0" fontId="4" fillId="0" borderId="26" xfId="0" applyNumberFormat="1" applyFont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0" fillId="1" borderId="0" xfId="0" applyFill="1" applyBorder="1" applyProtection="1"/>
    <xf numFmtId="0" fontId="0" fillId="1" borderId="0" xfId="0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0" fillId="5" borderId="0" xfId="0" applyFill="1" applyProtection="1"/>
    <xf numFmtId="0" fontId="6" fillId="0" borderId="9" xfId="0" applyFont="1" applyFill="1" applyBorder="1" applyAlignment="1" applyProtection="1">
      <alignment horizontal="center" vertical="center"/>
    </xf>
    <xf numFmtId="165" fontId="0" fillId="0" borderId="0" xfId="0" applyNumberFormat="1" applyFill="1" applyBorder="1" applyProtection="1"/>
    <xf numFmtId="0" fontId="0" fillId="4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 wrapText="1" shrinkToFit="1"/>
    </xf>
    <xf numFmtId="9" fontId="0" fillId="0" borderId="0" xfId="0" applyNumberFormat="1" applyFill="1" applyBorder="1" applyAlignment="1" applyProtection="1">
      <alignment horizontal="center" vertical="center"/>
    </xf>
    <xf numFmtId="9" fontId="3" fillId="4" borderId="0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Protection="1"/>
    <xf numFmtId="164" fontId="3" fillId="6" borderId="5" xfId="0" applyNumberFormat="1" applyFont="1" applyFill="1" applyBorder="1" applyAlignment="1" applyProtection="1">
      <alignment horizontal="center" vertical="center"/>
      <protection locked="0"/>
    </xf>
    <xf numFmtId="164" fontId="3" fillId="6" borderId="13" xfId="0" applyNumberFormat="1" applyFont="1" applyFill="1" applyBorder="1" applyAlignment="1" applyProtection="1">
      <alignment horizontal="center" vertical="center"/>
      <protection locked="0"/>
    </xf>
    <xf numFmtId="0" fontId="3" fillId="1" borderId="1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/>
    <xf numFmtId="0" fontId="4" fillId="7" borderId="27" xfId="0" applyFont="1" applyFill="1" applyBorder="1" applyAlignment="1" applyProtection="1">
      <alignment horizontal="center" vertical="center" wrapText="1"/>
    </xf>
    <xf numFmtId="0" fontId="4" fillId="7" borderId="28" xfId="0" applyFont="1" applyFill="1" applyBorder="1" applyAlignment="1" applyProtection="1">
      <alignment horizontal="center" vertical="center" wrapText="1"/>
    </xf>
    <xf numFmtId="0" fontId="4" fillId="7" borderId="29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/>
    </xf>
    <xf numFmtId="0" fontId="3" fillId="1" borderId="22" xfId="0" applyFont="1" applyFill="1" applyBorder="1" applyAlignment="1" applyProtection="1">
      <alignment horizontal="center" vertical="center"/>
    </xf>
    <xf numFmtId="0" fontId="3" fillId="1" borderId="3" xfId="0" applyFont="1" applyFill="1" applyBorder="1" applyAlignment="1" applyProtection="1">
      <alignment horizontal="center" vertical="center"/>
    </xf>
    <xf numFmtId="0" fontId="3" fillId="1" borderId="30" xfId="0" applyFont="1" applyFill="1" applyBorder="1" applyAlignment="1" applyProtection="1">
      <alignment horizontal="center" vertical="center"/>
    </xf>
    <xf numFmtId="0" fontId="4" fillId="8" borderId="29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</xf>
    <xf numFmtId="164" fontId="3" fillId="6" borderId="27" xfId="0" applyNumberFormat="1" applyFont="1" applyFill="1" applyBorder="1" applyAlignment="1" applyProtection="1">
      <alignment horizontal="center" vertical="center"/>
      <protection locked="0"/>
    </xf>
    <xf numFmtId="1" fontId="3" fillId="6" borderId="28" xfId="0" applyNumberFormat="1" applyFont="1" applyFill="1" applyBorder="1" applyAlignment="1" applyProtection="1">
      <alignment horizontal="center" vertical="center"/>
      <protection locked="0"/>
    </xf>
    <xf numFmtId="0" fontId="4" fillId="7" borderId="29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37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6" fillId="0" borderId="0" xfId="0" applyFont="1" applyFill="1" applyProtection="1"/>
    <xf numFmtId="0" fontId="6" fillId="0" borderId="0" xfId="0" applyFont="1" applyFill="1" applyBorder="1" applyProtection="1"/>
    <xf numFmtId="0" fontId="4" fillId="1" borderId="20" xfId="0" applyFont="1" applyFill="1" applyBorder="1" applyAlignment="1" applyProtection="1">
      <alignment horizontal="center" vertical="center"/>
    </xf>
    <xf numFmtId="0" fontId="4" fillId="1" borderId="39" xfId="0" applyFont="1" applyFill="1" applyBorder="1" applyAlignment="1" applyProtection="1">
      <alignment horizontal="center" vertical="center"/>
    </xf>
    <xf numFmtId="0" fontId="4" fillId="8" borderId="4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9" fontId="3" fillId="0" borderId="0" xfId="0" applyNumberFormat="1" applyFont="1" applyFill="1" applyBorder="1" applyAlignment="1" applyProtection="1">
      <alignment horizontal="center" vertical="center"/>
    </xf>
    <xf numFmtId="164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wrapText="1"/>
    </xf>
    <xf numFmtId="0" fontId="3" fillId="0" borderId="20" xfId="0" applyFont="1" applyFill="1" applyBorder="1" applyAlignment="1" applyProtection="1">
      <alignment horizontal="center" vertical="center"/>
    </xf>
    <xf numFmtId="0" fontId="4" fillId="8" borderId="33" xfId="0" applyFont="1" applyFill="1" applyBorder="1" applyAlignment="1" applyProtection="1">
      <alignment horizontal="center" vertical="center"/>
    </xf>
    <xf numFmtId="0" fontId="0" fillId="8" borderId="20" xfId="0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9" fontId="5" fillId="6" borderId="35" xfId="0" applyNumberFormat="1" applyFont="1" applyFill="1" applyBorder="1" applyAlignment="1" applyProtection="1">
      <alignment horizontal="center" vertical="center"/>
      <protection locked="0"/>
    </xf>
    <xf numFmtId="9" fontId="5" fillId="6" borderId="34" xfId="0" applyNumberFormat="1" applyFont="1" applyFill="1" applyBorder="1" applyAlignment="1" applyProtection="1">
      <alignment horizontal="center" vertical="center"/>
      <protection locked="0"/>
    </xf>
    <xf numFmtId="9" fontId="5" fillId="6" borderId="32" xfId="0" applyNumberFormat="1" applyFont="1" applyFill="1" applyBorder="1" applyAlignment="1" applyProtection="1">
      <alignment horizontal="center" vertical="center"/>
      <protection locked="0"/>
    </xf>
    <xf numFmtId="9" fontId="5" fillId="6" borderId="31" xfId="0" applyNumberFormat="1" applyFont="1" applyFill="1" applyBorder="1" applyAlignment="1" applyProtection="1">
      <alignment horizontal="center" vertical="center"/>
      <protection locked="0"/>
    </xf>
    <xf numFmtId="164" fontId="5" fillId="6" borderId="33" xfId="0" applyNumberFormat="1" applyFont="1" applyFill="1" applyBorder="1" applyAlignment="1" applyProtection="1">
      <alignment horizontal="center" vertical="center"/>
      <protection locked="0"/>
    </xf>
    <xf numFmtId="164" fontId="5" fillId="6" borderId="19" xfId="0" applyNumberFormat="1" applyFont="1" applyFill="1" applyBorder="1" applyAlignment="1" applyProtection="1">
      <alignment horizontal="center" vertical="center"/>
      <protection locked="0"/>
    </xf>
    <xf numFmtId="164" fontId="5" fillId="6" borderId="2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3" xfId="0" applyNumberFormat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164" fontId="3" fillId="2" borderId="18" xfId="0" applyNumberFormat="1" applyFont="1" applyFill="1" applyBorder="1" applyAlignment="1" applyProtection="1">
      <alignment horizontal="center" vertical="center"/>
    </xf>
    <xf numFmtId="164" fontId="0" fillId="2" borderId="17" xfId="0" applyNumberFormat="1" applyFill="1" applyBorder="1" applyAlignment="1" applyProtection="1">
      <alignment horizontal="center" vertical="center"/>
    </xf>
    <xf numFmtId="164" fontId="3" fillId="2" borderId="16" xfId="0" applyNumberFormat="1" applyFont="1" applyFill="1" applyBorder="1" applyAlignment="1" applyProtection="1">
      <alignment horizontal="center" vertical="center"/>
    </xf>
    <xf numFmtId="164" fontId="0" fillId="2" borderId="15" xfId="0" applyNumberFormat="1" applyFill="1" applyBorder="1" applyAlignment="1" applyProtection="1">
      <alignment horizontal="center" vertical="center"/>
    </xf>
    <xf numFmtId="164" fontId="3" fillId="2" borderId="11" xfId="0" applyNumberFormat="1" applyFont="1" applyFill="1" applyBorder="1" applyAlignment="1" applyProtection="1">
      <alignment horizontal="center" vertical="center"/>
    </xf>
    <xf numFmtId="164" fontId="0" fillId="2" borderId="10" xfId="0" applyNumberFormat="1" applyFill="1" applyBorder="1" applyAlignment="1" applyProtection="1">
      <alignment horizontal="center" vertical="center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="75" workbookViewId="0">
      <selection activeCell="C63" sqref="C63"/>
    </sheetView>
  </sheetViews>
  <sheetFormatPr defaultRowHeight="12.75" x14ac:dyDescent="0.2"/>
  <cols>
    <col min="1" max="1" width="24" style="1" customWidth="1"/>
    <col min="2" max="2" width="17" style="1" customWidth="1"/>
    <col min="3" max="6" width="15.7109375" style="1" customWidth="1"/>
    <col min="7" max="7" width="18.140625" style="1" customWidth="1"/>
    <col min="8" max="8" width="16" style="2" customWidth="1"/>
    <col min="9" max="9" width="16.7109375" style="2" customWidth="1"/>
    <col min="10" max="10" width="18" style="1" customWidth="1"/>
    <col min="11" max="11" width="22.42578125" style="1" customWidth="1"/>
    <col min="12" max="12" width="10.7109375" style="1" customWidth="1"/>
    <col min="13" max="13" width="11.5703125" style="1" bestFit="1" customWidth="1"/>
    <col min="14" max="16384" width="9.140625" style="1"/>
  </cols>
  <sheetData>
    <row r="1" spans="1:11" s="67" customFormat="1" ht="70.5" customHeight="1" thickBot="1" x14ac:dyDescent="0.25">
      <c r="A1" s="72" t="s">
        <v>29</v>
      </c>
      <c r="B1" s="71"/>
      <c r="C1" s="70"/>
      <c r="D1" s="79" t="s">
        <v>28</v>
      </c>
      <c r="E1" s="80"/>
      <c r="F1" s="81"/>
      <c r="G1" s="82"/>
      <c r="H1" s="69"/>
      <c r="I1" s="68"/>
    </row>
    <row r="2" spans="1:11" ht="55.5" customHeight="1" thickBot="1" x14ac:dyDescent="0.25">
      <c r="A2" s="66" t="s">
        <v>27</v>
      </c>
      <c r="B2" s="65" t="s">
        <v>26</v>
      </c>
      <c r="C2" s="64" t="s">
        <v>25</v>
      </c>
      <c r="D2" s="83" t="s">
        <v>24</v>
      </c>
      <c r="E2" s="84"/>
      <c r="F2" s="85" t="s">
        <v>23</v>
      </c>
      <c r="G2" s="86"/>
      <c r="H2" s="13"/>
    </row>
    <row r="3" spans="1:11" ht="39.950000000000003" customHeight="1" x14ac:dyDescent="0.2">
      <c r="A3" s="63" t="s">
        <v>22</v>
      </c>
      <c r="B3" s="62">
        <v>8</v>
      </c>
      <c r="C3" s="61">
        <v>17</v>
      </c>
      <c r="D3" s="87">
        <v>0.2</v>
      </c>
      <c r="E3" s="88"/>
      <c r="F3" s="91">
        <v>58750</v>
      </c>
      <c r="G3" s="92"/>
      <c r="H3" s="13"/>
    </row>
    <row r="4" spans="1:11" ht="39.950000000000003" customHeight="1" thickBot="1" x14ac:dyDescent="0.25">
      <c r="A4" s="60" t="s">
        <v>21</v>
      </c>
      <c r="B4" s="59">
        <v>3</v>
      </c>
      <c r="C4" s="41">
        <v>29</v>
      </c>
      <c r="D4" s="89"/>
      <c r="E4" s="90"/>
      <c r="F4" s="93"/>
      <c r="G4" s="94"/>
      <c r="H4" s="13"/>
    </row>
    <row r="5" spans="1:11" s="13" customFormat="1" ht="35.1" customHeight="1" thickBot="1" x14ac:dyDescent="0.25">
      <c r="A5" s="58"/>
      <c r="B5" s="57"/>
      <c r="C5" s="57"/>
      <c r="D5" s="57"/>
      <c r="E5" s="57"/>
      <c r="F5" s="52"/>
      <c r="G5" s="52"/>
    </row>
    <row r="6" spans="1:11" ht="60" customHeight="1" thickBot="1" x14ac:dyDescent="0.25">
      <c r="A6" s="56" t="s">
        <v>20</v>
      </c>
      <c r="B6" s="55"/>
      <c r="C6" s="54"/>
      <c r="D6" s="54"/>
      <c r="E6" s="53"/>
      <c r="F6" s="52"/>
      <c r="G6" s="52"/>
      <c r="H6" s="13"/>
    </row>
    <row r="7" spans="1:11" s="44" customFormat="1" ht="69.75" customHeight="1" x14ac:dyDescent="0.2">
      <c r="A7" s="51" t="s">
        <v>19</v>
      </c>
      <c r="B7" s="50" t="s">
        <v>18</v>
      </c>
      <c r="C7" s="50" t="s">
        <v>17</v>
      </c>
      <c r="D7" s="50" t="s">
        <v>16</v>
      </c>
      <c r="E7" s="49" t="s">
        <v>15</v>
      </c>
      <c r="F7" s="48"/>
      <c r="G7" s="47"/>
      <c r="H7" s="46"/>
      <c r="I7" s="45"/>
    </row>
    <row r="8" spans="1:11" ht="39.950000000000003" customHeight="1" thickBot="1" x14ac:dyDescent="0.25">
      <c r="A8" s="43"/>
      <c r="B8" s="42">
        <v>3</v>
      </c>
      <c r="C8" s="42">
        <v>4</v>
      </c>
      <c r="D8" s="42">
        <v>5</v>
      </c>
      <c r="E8" s="41">
        <v>6</v>
      </c>
      <c r="F8" s="40"/>
      <c r="G8" s="39"/>
      <c r="H8" s="38"/>
    </row>
    <row r="9" spans="1:11" s="13" customFormat="1" ht="35.1" customHeight="1" thickBot="1" x14ac:dyDescent="0.25">
      <c r="A9" s="36"/>
      <c r="B9" s="37"/>
      <c r="C9" s="36" t="s">
        <v>14</v>
      </c>
      <c r="D9" s="36" t="s">
        <v>14</v>
      </c>
      <c r="E9" s="36"/>
      <c r="F9" s="35"/>
      <c r="G9" s="35"/>
      <c r="H9" s="34"/>
    </row>
    <row r="10" spans="1:11" s="32" customFormat="1" ht="39.950000000000003" hidden="1" customHeight="1" x14ac:dyDescent="0.2">
      <c r="A10" s="33" t="s">
        <v>13</v>
      </c>
      <c r="B10" s="29"/>
      <c r="C10" s="29"/>
      <c r="D10" s="29"/>
      <c r="E10" s="29"/>
      <c r="F10" s="29"/>
      <c r="G10" s="29"/>
      <c r="H10" s="28"/>
      <c r="I10" s="28"/>
    </row>
    <row r="11" spans="1:11" ht="81" hidden="1" customHeight="1" x14ac:dyDescent="0.2">
      <c r="A11" s="31" t="s">
        <v>12</v>
      </c>
      <c r="B11" s="30" t="s">
        <v>11</v>
      </c>
      <c r="C11" s="30" t="s">
        <v>10</v>
      </c>
      <c r="D11" s="30" t="s">
        <v>9</v>
      </c>
      <c r="E11" s="30"/>
      <c r="F11" s="30"/>
      <c r="G11" s="29"/>
      <c r="H11" s="28"/>
      <c r="I11" s="27" t="s">
        <v>8</v>
      </c>
      <c r="J11" s="26" t="s">
        <v>7</v>
      </c>
      <c r="K11" s="25"/>
    </row>
    <row r="12" spans="1:11" ht="50.1" hidden="1" customHeight="1" thickBot="1" x14ac:dyDescent="0.25">
      <c r="A12" s="24">
        <f>A8</f>
        <v>0</v>
      </c>
      <c r="B12" s="23">
        <f>SUM(B8*D3)+(D8*(1-D3))</f>
        <v>4.5999999999999996</v>
      </c>
      <c r="C12" s="23">
        <f>SUM(C8*D3)+(E8*(1-D3))</f>
        <v>5.6000000000000005</v>
      </c>
      <c r="D12" s="23">
        <f>SUM(B12*H12)+(C12*(1-H12))</f>
        <v>4.872727272727273</v>
      </c>
      <c r="E12" s="22"/>
      <c r="F12" s="21"/>
      <c r="G12" s="20" t="s">
        <v>6</v>
      </c>
      <c r="H12" s="19">
        <f>SUM(B3/(B3+B4))</f>
        <v>0.72727272727272729</v>
      </c>
      <c r="I12" s="18">
        <f>((C3/24*B3)+(C4/24*B4))/(B3+B4)</f>
        <v>0.84469696969696983</v>
      </c>
      <c r="J12" s="17">
        <f>((B3*24)*B12)+((B4*24)*C12)</f>
        <v>1286.4000000000001</v>
      </c>
      <c r="K12" s="16"/>
    </row>
    <row r="13" spans="1:11" ht="60" customHeight="1" thickBot="1" x14ac:dyDescent="0.25">
      <c r="A13" s="12"/>
      <c r="B13" s="11"/>
      <c r="C13" s="11"/>
      <c r="D13" s="95" t="s">
        <v>5</v>
      </c>
      <c r="E13" s="96"/>
      <c r="F13" s="15">
        <f>I12/D12</f>
        <v>0.17335199004975127</v>
      </c>
      <c r="G13" s="14"/>
      <c r="H13" s="13"/>
    </row>
    <row r="14" spans="1:11" ht="35.1" hidden="1" customHeight="1" thickBot="1" x14ac:dyDescent="0.25">
      <c r="A14" s="4"/>
      <c r="B14" s="4"/>
      <c r="C14" s="4"/>
      <c r="D14" s="4"/>
      <c r="E14" s="4"/>
      <c r="F14" s="4"/>
      <c r="G14" s="4"/>
    </row>
    <row r="15" spans="1:11" ht="60" hidden="1" customHeight="1" thickBot="1" x14ac:dyDescent="0.25">
      <c r="A15" s="102" t="s">
        <v>4</v>
      </c>
      <c r="B15" s="103"/>
      <c r="C15" s="104"/>
      <c r="D15" s="12"/>
      <c r="E15" s="11"/>
      <c r="F15" s="10"/>
      <c r="G15" s="9"/>
    </row>
    <row r="16" spans="1:11" ht="35.1" hidden="1" customHeight="1" x14ac:dyDescent="0.2">
      <c r="A16" s="105" t="s">
        <v>3</v>
      </c>
      <c r="B16" s="106"/>
      <c r="C16" s="107"/>
      <c r="D16" s="108">
        <f>J12</f>
        <v>1286.4000000000001</v>
      </c>
      <c r="E16" s="109"/>
      <c r="F16" s="8"/>
      <c r="G16" s="7"/>
    </row>
    <row r="17" spans="1:7" s="2" customFormat="1" ht="35.1" hidden="1" customHeight="1" x14ac:dyDescent="0.2">
      <c r="A17" s="105" t="s">
        <v>2</v>
      </c>
      <c r="B17" s="106"/>
      <c r="C17" s="107"/>
      <c r="D17" s="110">
        <f>D16*4.3</f>
        <v>5531.52</v>
      </c>
      <c r="E17" s="111"/>
      <c r="F17" s="8"/>
      <c r="G17" s="7"/>
    </row>
    <row r="18" spans="1:7" s="2" customFormat="1" ht="35.1" hidden="1" customHeight="1" thickBot="1" x14ac:dyDescent="0.25">
      <c r="A18" s="105" t="s">
        <v>1</v>
      </c>
      <c r="B18" s="106"/>
      <c r="C18" s="107"/>
      <c r="D18" s="112">
        <f>D16*52</f>
        <v>66892.800000000003</v>
      </c>
      <c r="E18" s="113"/>
      <c r="F18" s="8"/>
      <c r="G18" s="7"/>
    </row>
    <row r="19" spans="1:7" s="2" customFormat="1" ht="60" hidden="1" customHeight="1" thickBot="1" x14ac:dyDescent="0.25">
      <c r="A19" s="97" t="s">
        <v>0</v>
      </c>
      <c r="B19" s="98"/>
      <c r="C19" s="99"/>
      <c r="D19" s="100">
        <f>F3-D18</f>
        <v>-8142.8000000000029</v>
      </c>
      <c r="E19" s="101"/>
      <c r="F19" s="6"/>
      <c r="G19" s="5"/>
    </row>
    <row r="20" spans="1:7" s="2" customFormat="1" x14ac:dyDescent="0.2">
      <c r="A20" s="3"/>
      <c r="B20" s="4"/>
      <c r="C20" s="4"/>
      <c r="D20" s="4"/>
      <c r="E20" s="4"/>
      <c r="F20" s="4"/>
      <c r="G20" s="1"/>
    </row>
    <row r="21" spans="1:7" s="2" customFormat="1" x14ac:dyDescent="0.2">
      <c r="A21" s="3"/>
      <c r="B21" s="4"/>
      <c r="C21" s="4"/>
      <c r="D21" s="4"/>
      <c r="E21" s="4"/>
      <c r="F21" s="4"/>
      <c r="G21" s="1"/>
    </row>
    <row r="22" spans="1:7" s="2" customFormat="1" x14ac:dyDescent="0.2">
      <c r="A22" s="3"/>
      <c r="B22" s="4"/>
      <c r="C22" s="4"/>
      <c r="D22" s="4"/>
      <c r="E22" s="4"/>
      <c r="F22" s="4"/>
      <c r="G22" s="1"/>
    </row>
    <row r="23" spans="1:7" s="2" customFormat="1" x14ac:dyDescent="0.2">
      <c r="A23" s="3"/>
      <c r="B23" s="4"/>
      <c r="C23" s="4"/>
      <c r="D23" s="4"/>
      <c r="E23" s="4"/>
      <c r="F23" s="4"/>
      <c r="G23" s="1"/>
    </row>
    <row r="24" spans="1:7" s="2" customFormat="1" x14ac:dyDescent="0.2">
      <c r="A24" s="3"/>
      <c r="B24" s="4"/>
      <c r="C24" s="4"/>
      <c r="D24" s="4"/>
      <c r="E24" s="4"/>
      <c r="F24" s="4"/>
      <c r="G24" s="1"/>
    </row>
    <row r="25" spans="1:7" s="2" customFormat="1" x14ac:dyDescent="0.2">
      <c r="A25" s="3"/>
      <c r="B25" s="4"/>
      <c r="C25" s="4"/>
      <c r="D25" s="4"/>
      <c r="E25" s="4"/>
      <c r="F25" s="4"/>
      <c r="G25" s="1"/>
    </row>
    <row r="26" spans="1:7" s="2" customFormat="1" x14ac:dyDescent="0.2">
      <c r="A26" s="3"/>
      <c r="B26" s="4"/>
      <c r="C26" s="4"/>
      <c r="D26" s="4"/>
      <c r="E26" s="4"/>
      <c r="F26" s="4"/>
      <c r="G26" s="1"/>
    </row>
    <row r="27" spans="1:7" s="2" customFormat="1" x14ac:dyDescent="0.2">
      <c r="A27" s="3"/>
      <c r="B27" s="4"/>
      <c r="C27" s="4"/>
      <c r="D27" s="4"/>
      <c r="E27" s="4"/>
      <c r="F27" s="4"/>
      <c r="G27" s="1"/>
    </row>
    <row r="28" spans="1:7" s="2" customFormat="1" x14ac:dyDescent="0.2">
      <c r="A28" s="3"/>
      <c r="B28" s="4"/>
      <c r="C28" s="4"/>
      <c r="D28" s="4"/>
      <c r="E28" s="4"/>
      <c r="F28" s="4"/>
      <c r="G28" s="1"/>
    </row>
    <row r="29" spans="1:7" s="2" customFormat="1" x14ac:dyDescent="0.2">
      <c r="A29" s="3"/>
      <c r="B29" s="4"/>
      <c r="C29" s="4"/>
      <c r="D29" s="4"/>
      <c r="E29" s="4"/>
      <c r="F29" s="4"/>
      <c r="G29" s="1"/>
    </row>
    <row r="30" spans="1:7" s="2" customFormat="1" x14ac:dyDescent="0.2">
      <c r="A30" s="3"/>
      <c r="B30" s="4"/>
      <c r="C30" s="4"/>
      <c r="D30" s="4"/>
      <c r="E30" s="4"/>
      <c r="F30" s="4"/>
      <c r="G30" s="1"/>
    </row>
    <row r="31" spans="1:7" s="2" customFormat="1" x14ac:dyDescent="0.2">
      <c r="A31" s="3"/>
      <c r="B31" s="4"/>
      <c r="C31" s="4"/>
      <c r="D31" s="4"/>
      <c r="E31" s="4"/>
      <c r="F31" s="4"/>
      <c r="G31" s="1"/>
    </row>
    <row r="32" spans="1:7" s="2" customFormat="1" x14ac:dyDescent="0.2">
      <c r="A32" s="3"/>
      <c r="B32" s="4"/>
      <c r="C32" s="4"/>
      <c r="D32" s="4"/>
      <c r="E32" s="4"/>
      <c r="F32" s="4"/>
      <c r="G32" s="1"/>
    </row>
    <row r="33" spans="1:6" x14ac:dyDescent="0.2">
      <c r="A33" s="3"/>
      <c r="B33" s="4"/>
      <c r="C33" s="4"/>
      <c r="D33" s="4"/>
      <c r="E33" s="4"/>
      <c r="F33" s="4"/>
    </row>
    <row r="34" spans="1:6" x14ac:dyDescent="0.2">
      <c r="A34" s="3"/>
      <c r="B34" s="4"/>
      <c r="C34" s="4"/>
      <c r="D34" s="4"/>
      <c r="E34" s="4"/>
      <c r="F34" s="4"/>
    </row>
    <row r="35" spans="1:6" x14ac:dyDescent="0.2">
      <c r="A35" s="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/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x14ac:dyDescent="0.2">
      <c r="A42" s="3"/>
      <c r="B42" s="4"/>
      <c r="C42" s="4"/>
      <c r="D42" s="4"/>
      <c r="E42" s="4"/>
      <c r="F42" s="4"/>
    </row>
    <row r="43" spans="1:6" x14ac:dyDescent="0.2">
      <c r="A43" s="3"/>
      <c r="B43" s="4"/>
      <c r="C43" s="4"/>
      <c r="D43" s="4"/>
      <c r="E43" s="4"/>
      <c r="F43" s="4"/>
    </row>
    <row r="44" spans="1:6" x14ac:dyDescent="0.2">
      <c r="A44" s="3"/>
      <c r="B44" s="4"/>
      <c r="C44" s="4"/>
      <c r="D44" s="4"/>
      <c r="E44" s="4"/>
      <c r="F44" s="4"/>
    </row>
    <row r="45" spans="1:6" x14ac:dyDescent="0.2">
      <c r="A45" s="3"/>
      <c r="B45" s="4"/>
      <c r="C45" s="4"/>
      <c r="D45" s="4"/>
      <c r="E45" s="4"/>
      <c r="F45" s="4"/>
    </row>
    <row r="46" spans="1:6" x14ac:dyDescent="0.2">
      <c r="A46" s="3"/>
      <c r="B46" s="4"/>
      <c r="C46" s="4"/>
      <c r="D46" s="4"/>
      <c r="E46" s="4"/>
      <c r="F46" s="4"/>
    </row>
    <row r="47" spans="1:6" x14ac:dyDescent="0.2">
      <c r="A47" s="3"/>
      <c r="B47" s="4"/>
      <c r="C47" s="4"/>
      <c r="D47" s="4"/>
      <c r="E47" s="4"/>
      <c r="F47" s="4"/>
    </row>
    <row r="48" spans="1:6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</sheetData>
  <sheetProtection password="D7E3" sheet="1"/>
  <mergeCells count="15">
    <mergeCell ref="D13:E13"/>
    <mergeCell ref="A19:C19"/>
    <mergeCell ref="D19:E19"/>
    <mergeCell ref="A15:C15"/>
    <mergeCell ref="A16:C16"/>
    <mergeCell ref="D16:E16"/>
    <mergeCell ref="A17:C17"/>
    <mergeCell ref="D17:E17"/>
    <mergeCell ref="A18:C18"/>
    <mergeCell ref="D18:E18"/>
    <mergeCell ref="D1:G1"/>
    <mergeCell ref="D2:E2"/>
    <mergeCell ref="F2:G2"/>
    <mergeCell ref="D3:E4"/>
    <mergeCell ref="F3:G4"/>
  </mergeCells>
  <printOptions horizontalCentered="1"/>
  <pageMargins left="0.75" right="0.75" top="1.5" bottom="0.5" header="0.5" footer="0.25"/>
  <pageSetup scale="74" orientation="portrait" horizontalDpi="300" verticalDpi="300" r:id="rId1"/>
  <headerFooter alignWithMargins="0">
    <oddHeader>&amp;C&amp;"Comic Sans MS,Bold"&amp;24POTENTIAL BOTTLED BEER COST PERCENTAGE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zoomScale="75" workbookViewId="0">
      <selection activeCell="B3" sqref="B3"/>
    </sheetView>
  </sheetViews>
  <sheetFormatPr defaultRowHeight="12.75" x14ac:dyDescent="0.2"/>
  <cols>
    <col min="1" max="1" width="24" style="1" customWidth="1"/>
    <col min="2" max="2" width="17" style="1" customWidth="1"/>
    <col min="3" max="6" width="15.7109375" style="1" customWidth="1"/>
    <col min="7" max="7" width="18.140625" style="1" customWidth="1"/>
    <col min="8" max="8" width="16" style="2" customWidth="1"/>
    <col min="9" max="9" width="16.7109375" style="2" customWidth="1"/>
    <col min="10" max="10" width="18" style="1" customWidth="1"/>
    <col min="11" max="11" width="22.42578125" style="1" customWidth="1"/>
    <col min="12" max="12" width="10.7109375" style="1" customWidth="1"/>
    <col min="13" max="13" width="11.5703125" style="1" bestFit="1" customWidth="1"/>
    <col min="14" max="16384" width="9.140625" style="1"/>
  </cols>
  <sheetData>
    <row r="1" spans="1:11" s="67" customFormat="1" ht="70.5" customHeight="1" thickBot="1" x14ac:dyDescent="0.25">
      <c r="A1" s="72" t="s">
        <v>29</v>
      </c>
      <c r="B1" s="71"/>
      <c r="C1" s="70"/>
      <c r="D1" s="79" t="s">
        <v>28</v>
      </c>
      <c r="E1" s="80"/>
      <c r="F1" s="81"/>
      <c r="G1" s="82"/>
      <c r="H1" s="69"/>
      <c r="I1" s="68"/>
    </row>
    <row r="2" spans="1:11" ht="55.5" customHeight="1" thickBot="1" x14ac:dyDescent="0.25">
      <c r="A2" s="66" t="s">
        <v>27</v>
      </c>
      <c r="B2" s="65" t="s">
        <v>26</v>
      </c>
      <c r="C2" s="64" t="s">
        <v>25</v>
      </c>
      <c r="D2" s="83" t="s">
        <v>24</v>
      </c>
      <c r="E2" s="84"/>
      <c r="F2" s="85" t="s">
        <v>23</v>
      </c>
      <c r="G2" s="86"/>
      <c r="H2" s="13"/>
    </row>
    <row r="3" spans="1:11" ht="39.950000000000003" customHeight="1" x14ac:dyDescent="0.2">
      <c r="A3" s="63" t="s">
        <v>22</v>
      </c>
      <c r="B3" s="62"/>
      <c r="C3" s="61"/>
      <c r="D3" s="87"/>
      <c r="E3" s="88"/>
      <c r="F3" s="114"/>
      <c r="G3" s="115"/>
      <c r="H3" s="13"/>
    </row>
    <row r="4" spans="1:11" ht="39.950000000000003" customHeight="1" thickBot="1" x14ac:dyDescent="0.25">
      <c r="A4" s="60" t="s">
        <v>21</v>
      </c>
      <c r="B4" s="59"/>
      <c r="C4" s="41"/>
      <c r="D4" s="89"/>
      <c r="E4" s="90"/>
      <c r="F4" s="93"/>
      <c r="G4" s="94"/>
      <c r="H4" s="13"/>
    </row>
    <row r="5" spans="1:11" s="13" customFormat="1" ht="35.1" customHeight="1" thickBot="1" x14ac:dyDescent="0.25">
      <c r="A5" s="58"/>
      <c r="B5" s="57"/>
      <c r="C5" s="57"/>
      <c r="D5" s="57"/>
      <c r="E5" s="57"/>
      <c r="F5" s="78"/>
      <c r="G5" s="78"/>
    </row>
    <row r="6" spans="1:11" ht="60" customHeight="1" thickBot="1" x14ac:dyDescent="0.25">
      <c r="A6" s="56" t="s">
        <v>20</v>
      </c>
      <c r="B6" s="55"/>
      <c r="C6" s="54"/>
      <c r="D6" s="54"/>
      <c r="E6" s="53"/>
      <c r="F6" s="52"/>
      <c r="G6" s="52"/>
      <c r="H6" s="13"/>
    </row>
    <row r="7" spans="1:11" s="44" customFormat="1" ht="69.75" customHeight="1" x14ac:dyDescent="0.2">
      <c r="A7" s="51" t="s">
        <v>19</v>
      </c>
      <c r="B7" s="50" t="s">
        <v>18</v>
      </c>
      <c r="C7" s="50" t="s">
        <v>17</v>
      </c>
      <c r="D7" s="50" t="s">
        <v>16</v>
      </c>
      <c r="E7" s="49" t="s">
        <v>15</v>
      </c>
      <c r="F7" s="77"/>
      <c r="G7" s="76"/>
      <c r="H7" s="46"/>
      <c r="I7" s="45"/>
    </row>
    <row r="8" spans="1:11" ht="39.950000000000003" customHeight="1" thickBot="1" x14ac:dyDescent="0.25">
      <c r="A8" s="43"/>
      <c r="B8" s="42"/>
      <c r="C8" s="42"/>
      <c r="D8" s="42"/>
      <c r="E8" s="75"/>
      <c r="F8" s="13"/>
      <c r="G8" s="74"/>
      <c r="H8" s="38"/>
    </row>
    <row r="9" spans="1:11" s="13" customFormat="1" ht="35.1" customHeight="1" thickBot="1" x14ac:dyDescent="0.25">
      <c r="A9" s="36"/>
      <c r="B9" s="37"/>
      <c r="C9" s="36" t="s">
        <v>14</v>
      </c>
      <c r="D9" s="36" t="s">
        <v>14</v>
      </c>
      <c r="E9" s="36"/>
      <c r="F9" s="73"/>
      <c r="G9" s="73"/>
      <c r="H9" s="34"/>
    </row>
    <row r="10" spans="1:11" s="32" customFormat="1" ht="39.950000000000003" hidden="1" customHeight="1" x14ac:dyDescent="0.2">
      <c r="A10" s="33" t="s">
        <v>13</v>
      </c>
      <c r="B10" s="29"/>
      <c r="C10" s="29"/>
      <c r="D10" s="29"/>
      <c r="E10" s="29"/>
      <c r="F10" s="29"/>
      <c r="G10" s="29"/>
      <c r="H10" s="28"/>
      <c r="I10" s="28"/>
    </row>
    <row r="11" spans="1:11" ht="81" hidden="1" customHeight="1" x14ac:dyDescent="0.2">
      <c r="A11" s="31" t="s">
        <v>12</v>
      </c>
      <c r="B11" s="30" t="s">
        <v>11</v>
      </c>
      <c r="C11" s="30" t="s">
        <v>10</v>
      </c>
      <c r="D11" s="30" t="s">
        <v>9</v>
      </c>
      <c r="E11" s="30"/>
      <c r="F11" s="30"/>
      <c r="G11" s="29"/>
      <c r="H11" s="28"/>
      <c r="I11" s="27" t="s">
        <v>8</v>
      </c>
      <c r="J11" s="26" t="s">
        <v>7</v>
      </c>
      <c r="K11" s="25"/>
    </row>
    <row r="12" spans="1:11" ht="50.1" hidden="1" customHeight="1" thickBot="1" x14ac:dyDescent="0.25">
      <c r="A12" s="24">
        <f>A8</f>
        <v>0</v>
      </c>
      <c r="B12" s="23">
        <f>SUM(B8*D3)+(D8*(1-D3))</f>
        <v>0</v>
      </c>
      <c r="C12" s="23">
        <f>SUM(C8*D3)+(E8*(1-D3))</f>
        <v>0</v>
      </c>
      <c r="D12" s="23" t="e">
        <f>SUM(B12*H12)+(C12*(1-H12))</f>
        <v>#DIV/0!</v>
      </c>
      <c r="E12" s="22"/>
      <c r="F12" s="21"/>
      <c r="G12" s="20" t="s">
        <v>6</v>
      </c>
      <c r="H12" s="19" t="e">
        <f>SUM(B3/(B3+B4))</f>
        <v>#DIV/0!</v>
      </c>
      <c r="I12" s="18" t="e">
        <f>((C3/24*B3)+(C4/24*B4))/(B3+B4)</f>
        <v>#DIV/0!</v>
      </c>
      <c r="J12" s="17">
        <f>((B3*24)*B12)+((B4*24)*C12)</f>
        <v>0</v>
      </c>
      <c r="K12" s="16"/>
    </row>
    <row r="13" spans="1:11" ht="60" customHeight="1" thickBot="1" x14ac:dyDescent="0.25">
      <c r="A13" s="12"/>
      <c r="B13" s="11"/>
      <c r="C13" s="11"/>
      <c r="D13" s="95" t="s">
        <v>5</v>
      </c>
      <c r="E13" s="96"/>
      <c r="F13" s="15" t="e">
        <f>I12/D12</f>
        <v>#DIV/0!</v>
      </c>
      <c r="G13" s="14"/>
      <c r="H13" s="13"/>
    </row>
    <row r="14" spans="1:11" ht="35.1" hidden="1" customHeight="1" thickBot="1" x14ac:dyDescent="0.25">
      <c r="A14" s="4"/>
      <c r="B14" s="4"/>
      <c r="C14" s="4"/>
      <c r="D14" s="4"/>
      <c r="E14" s="4"/>
      <c r="F14" s="4"/>
      <c r="G14" s="4"/>
    </row>
    <row r="15" spans="1:11" ht="60" hidden="1" customHeight="1" thickBot="1" x14ac:dyDescent="0.25">
      <c r="A15" s="102" t="s">
        <v>4</v>
      </c>
      <c r="B15" s="103"/>
      <c r="C15" s="104"/>
      <c r="D15" s="12"/>
      <c r="E15" s="11"/>
      <c r="F15" s="10"/>
      <c r="G15" s="9"/>
    </row>
    <row r="16" spans="1:11" ht="35.1" hidden="1" customHeight="1" x14ac:dyDescent="0.2">
      <c r="A16" s="105" t="s">
        <v>3</v>
      </c>
      <c r="B16" s="106"/>
      <c r="C16" s="107"/>
      <c r="D16" s="108">
        <f>J12</f>
        <v>0</v>
      </c>
      <c r="E16" s="109"/>
      <c r="F16" s="8"/>
      <c r="G16" s="7"/>
    </row>
    <row r="17" spans="1:7" s="2" customFormat="1" ht="35.1" hidden="1" customHeight="1" x14ac:dyDescent="0.2">
      <c r="A17" s="105" t="s">
        <v>2</v>
      </c>
      <c r="B17" s="106"/>
      <c r="C17" s="107"/>
      <c r="D17" s="110">
        <f>D16*4.3</f>
        <v>0</v>
      </c>
      <c r="E17" s="111"/>
      <c r="F17" s="8"/>
      <c r="G17" s="7"/>
    </row>
    <row r="18" spans="1:7" s="2" customFormat="1" ht="35.1" hidden="1" customHeight="1" thickBot="1" x14ac:dyDescent="0.25">
      <c r="A18" s="105" t="s">
        <v>1</v>
      </c>
      <c r="B18" s="106"/>
      <c r="C18" s="107"/>
      <c r="D18" s="112">
        <f>D16*52</f>
        <v>0</v>
      </c>
      <c r="E18" s="113"/>
      <c r="F18" s="8"/>
      <c r="G18" s="7"/>
    </row>
    <row r="19" spans="1:7" s="2" customFormat="1" ht="60" hidden="1" customHeight="1" thickBot="1" x14ac:dyDescent="0.25">
      <c r="A19" s="97" t="s">
        <v>0</v>
      </c>
      <c r="B19" s="98"/>
      <c r="C19" s="99"/>
      <c r="D19" s="100">
        <f>F3-D18</f>
        <v>0</v>
      </c>
      <c r="E19" s="101"/>
      <c r="F19" s="6"/>
      <c r="G19" s="5"/>
    </row>
    <row r="20" spans="1:7" s="2" customFormat="1" x14ac:dyDescent="0.2">
      <c r="A20" s="3"/>
      <c r="B20" s="4"/>
      <c r="C20" s="4"/>
      <c r="D20" s="4"/>
      <c r="E20" s="4"/>
      <c r="F20" s="4"/>
      <c r="G20" s="1"/>
    </row>
    <row r="21" spans="1:7" s="2" customFormat="1" x14ac:dyDescent="0.2">
      <c r="A21" s="3"/>
      <c r="B21" s="4"/>
      <c r="C21" s="4"/>
      <c r="D21" s="4"/>
      <c r="E21" s="4"/>
      <c r="F21" s="4"/>
      <c r="G21" s="1"/>
    </row>
    <row r="22" spans="1:7" s="2" customFormat="1" x14ac:dyDescent="0.2">
      <c r="A22" s="3"/>
      <c r="B22" s="4"/>
      <c r="C22" s="4"/>
      <c r="D22" s="4"/>
      <c r="E22" s="4"/>
      <c r="F22" s="4"/>
      <c r="G22" s="1"/>
    </row>
    <row r="23" spans="1:7" s="2" customFormat="1" x14ac:dyDescent="0.2">
      <c r="A23" s="3"/>
      <c r="B23" s="4"/>
      <c r="C23" s="4"/>
      <c r="D23" s="4"/>
      <c r="E23" s="4"/>
      <c r="F23" s="4"/>
      <c r="G23" s="1"/>
    </row>
    <row r="24" spans="1:7" s="2" customFormat="1" x14ac:dyDescent="0.2">
      <c r="A24" s="3"/>
      <c r="B24" s="4"/>
      <c r="C24" s="4"/>
      <c r="D24" s="4"/>
      <c r="E24" s="4"/>
      <c r="F24" s="4"/>
      <c r="G24" s="1"/>
    </row>
    <row r="25" spans="1:7" s="2" customFormat="1" x14ac:dyDescent="0.2">
      <c r="A25" s="3"/>
      <c r="B25" s="4"/>
      <c r="C25" s="4"/>
      <c r="D25" s="4"/>
      <c r="E25" s="4"/>
      <c r="F25" s="4"/>
      <c r="G25" s="1"/>
    </row>
    <row r="26" spans="1:7" s="2" customFormat="1" x14ac:dyDescent="0.2">
      <c r="A26" s="3"/>
      <c r="B26" s="4"/>
      <c r="C26" s="4"/>
      <c r="D26" s="4"/>
      <c r="E26" s="4"/>
      <c r="F26" s="4"/>
      <c r="G26" s="1"/>
    </row>
    <row r="27" spans="1:7" s="2" customFormat="1" x14ac:dyDescent="0.2">
      <c r="A27" s="3"/>
      <c r="B27" s="4"/>
      <c r="C27" s="4"/>
      <c r="D27" s="4"/>
      <c r="E27" s="4"/>
      <c r="F27" s="4"/>
      <c r="G27" s="1"/>
    </row>
    <row r="28" spans="1:7" s="2" customFormat="1" x14ac:dyDescent="0.2">
      <c r="A28" s="3"/>
      <c r="B28" s="4"/>
      <c r="C28" s="4"/>
      <c r="D28" s="4"/>
      <c r="E28" s="4"/>
      <c r="F28" s="4"/>
      <c r="G28" s="1"/>
    </row>
    <row r="29" spans="1:7" s="2" customFormat="1" x14ac:dyDescent="0.2">
      <c r="A29" s="3"/>
      <c r="B29" s="4"/>
      <c r="C29" s="4"/>
      <c r="D29" s="4"/>
      <c r="E29" s="4"/>
      <c r="F29" s="4"/>
      <c r="G29" s="1"/>
    </row>
    <row r="30" spans="1:7" s="2" customFormat="1" x14ac:dyDescent="0.2">
      <c r="A30" s="3"/>
      <c r="B30" s="4"/>
      <c r="C30" s="4"/>
      <c r="D30" s="4"/>
      <c r="E30" s="4"/>
      <c r="F30" s="4"/>
      <c r="G30" s="1"/>
    </row>
    <row r="31" spans="1:7" s="2" customFormat="1" x14ac:dyDescent="0.2">
      <c r="A31" s="3"/>
      <c r="B31" s="4"/>
      <c r="C31" s="4"/>
      <c r="D31" s="4"/>
      <c r="E31" s="4"/>
      <c r="F31" s="4"/>
      <c r="G31" s="1"/>
    </row>
    <row r="32" spans="1:7" s="2" customFormat="1" x14ac:dyDescent="0.2">
      <c r="A32" s="3"/>
      <c r="B32" s="4"/>
      <c r="C32" s="4"/>
      <c r="D32" s="4"/>
      <c r="E32" s="4"/>
      <c r="F32" s="4"/>
      <c r="G32" s="1"/>
    </row>
    <row r="33" spans="1:6" x14ac:dyDescent="0.2">
      <c r="A33" s="3"/>
      <c r="B33" s="4"/>
      <c r="C33" s="4"/>
      <c r="D33" s="4"/>
      <c r="E33" s="4"/>
      <c r="F33" s="4"/>
    </row>
    <row r="34" spans="1:6" x14ac:dyDescent="0.2">
      <c r="A34" s="3"/>
      <c r="B34" s="4"/>
      <c r="C34" s="4"/>
      <c r="D34" s="4"/>
      <c r="E34" s="4"/>
      <c r="F34" s="4"/>
    </row>
    <row r="35" spans="1:6" x14ac:dyDescent="0.2">
      <c r="A35" s="3"/>
      <c r="B35" s="4"/>
      <c r="C35" s="4"/>
      <c r="D35" s="4"/>
      <c r="E35" s="4"/>
      <c r="F35" s="4"/>
    </row>
    <row r="36" spans="1:6" x14ac:dyDescent="0.2">
      <c r="A36" s="3"/>
      <c r="B36" s="4"/>
      <c r="C36" s="4"/>
      <c r="D36" s="4"/>
      <c r="E36" s="4"/>
      <c r="F36" s="4"/>
    </row>
    <row r="37" spans="1:6" x14ac:dyDescent="0.2">
      <c r="A37" s="3"/>
      <c r="B37" s="4"/>
      <c r="C37" s="4"/>
      <c r="D37" s="4"/>
      <c r="E37" s="4"/>
      <c r="F37" s="4"/>
    </row>
    <row r="38" spans="1:6" x14ac:dyDescent="0.2">
      <c r="A38" s="3"/>
      <c r="B38" s="4"/>
      <c r="C38" s="4"/>
      <c r="D38" s="4"/>
      <c r="E38" s="4"/>
      <c r="F38" s="4"/>
    </row>
    <row r="39" spans="1:6" x14ac:dyDescent="0.2">
      <c r="A39" s="3"/>
      <c r="B39" s="4"/>
      <c r="C39" s="4"/>
      <c r="D39" s="4"/>
      <c r="E39" s="4"/>
      <c r="F39" s="4"/>
    </row>
    <row r="40" spans="1:6" x14ac:dyDescent="0.2">
      <c r="A40" s="3"/>
      <c r="B40" s="4"/>
      <c r="C40" s="4"/>
      <c r="D40" s="4"/>
      <c r="E40" s="4"/>
      <c r="F40" s="4"/>
    </row>
    <row r="41" spans="1:6" x14ac:dyDescent="0.2">
      <c r="A41" s="3"/>
      <c r="B41" s="4"/>
      <c r="C41" s="4"/>
      <c r="D41" s="4"/>
      <c r="E41" s="4"/>
      <c r="F41" s="4"/>
    </row>
    <row r="42" spans="1:6" x14ac:dyDescent="0.2">
      <c r="A42" s="3"/>
      <c r="B42" s="4"/>
      <c r="C42" s="4"/>
      <c r="D42" s="4"/>
      <c r="E42" s="4"/>
      <c r="F42" s="4"/>
    </row>
    <row r="43" spans="1:6" x14ac:dyDescent="0.2">
      <c r="A43" s="3"/>
      <c r="B43" s="4"/>
      <c r="C43" s="4"/>
      <c r="D43" s="4"/>
      <c r="E43" s="4"/>
      <c r="F43" s="4"/>
    </row>
    <row r="44" spans="1:6" x14ac:dyDescent="0.2">
      <c r="A44" s="3"/>
      <c r="B44" s="4"/>
      <c r="C44" s="4"/>
      <c r="D44" s="4"/>
      <c r="E44" s="4"/>
      <c r="F44" s="4"/>
    </row>
    <row r="45" spans="1:6" x14ac:dyDescent="0.2">
      <c r="A45" s="3"/>
      <c r="B45" s="4"/>
      <c r="C45" s="4"/>
      <c r="D45" s="4"/>
      <c r="E45" s="4"/>
      <c r="F45" s="4"/>
    </row>
    <row r="46" spans="1:6" x14ac:dyDescent="0.2">
      <c r="A46" s="3"/>
      <c r="B46" s="4"/>
      <c r="C46" s="4"/>
      <c r="D46" s="4"/>
      <c r="E46" s="4"/>
      <c r="F46" s="4"/>
    </row>
    <row r="47" spans="1:6" x14ac:dyDescent="0.2">
      <c r="A47" s="3"/>
      <c r="B47" s="4"/>
      <c r="C47" s="4"/>
      <c r="D47" s="4"/>
      <c r="E47" s="4"/>
      <c r="F47" s="4"/>
    </row>
    <row r="48" spans="1:6" x14ac:dyDescent="0.2">
      <c r="A48" s="3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</sheetData>
  <sheetProtection password="D7E3" sheet="1"/>
  <mergeCells count="15">
    <mergeCell ref="D13:E13"/>
    <mergeCell ref="A19:C19"/>
    <mergeCell ref="D19:E19"/>
    <mergeCell ref="A15:C15"/>
    <mergeCell ref="A16:C16"/>
    <mergeCell ref="D16:E16"/>
    <mergeCell ref="A17:C17"/>
    <mergeCell ref="D17:E17"/>
    <mergeCell ref="A18:C18"/>
    <mergeCell ref="D18:E18"/>
    <mergeCell ref="D1:G1"/>
    <mergeCell ref="D2:E2"/>
    <mergeCell ref="F2:G2"/>
    <mergeCell ref="D3:E4"/>
    <mergeCell ref="F3:G4"/>
  </mergeCells>
  <printOptions horizontalCentered="1"/>
  <pageMargins left="0.75" right="0.75" top="1.5" bottom="0.5" header="0.5" footer="0.25"/>
  <pageSetup scale="74" orientation="portrait" horizontalDpi="300" verticalDpi="300" r:id="rId1"/>
  <headerFooter alignWithMargins="0">
    <oddHeader>&amp;C&amp;"Comic Sans MS,Bold"&amp;24POTENTIAL BOTTLED BEER COST PERCENTAGE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Bottle Beer Cost % Sample</vt:lpstr>
      <vt:lpstr>Bottle Beer Cost % Worksheet</vt:lpstr>
      <vt:lpstr>'Bottle Beer Cost % Sample'!Print_Area</vt:lpstr>
      <vt:lpstr>'Bottle Beer Cost %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Flaschner</dc:creator>
  <cp:lastModifiedBy>Mark Flaschner</cp:lastModifiedBy>
  <cp:lastPrinted>2016-07-18T17:54:40Z</cp:lastPrinted>
  <dcterms:created xsi:type="dcterms:W3CDTF">2016-07-18T16:53:12Z</dcterms:created>
  <dcterms:modified xsi:type="dcterms:W3CDTF">2016-07-18T17:54:55Z</dcterms:modified>
</cp:coreProperties>
</file>