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420" windowHeight="9090"/>
  </bookViews>
  <sheets>
    <sheet name="Liquor Clicker Worksheet" sheetId="1" r:id="rId1"/>
  </sheets>
  <definedNames>
    <definedName name="_xlnm.Print_Area" localSheetId="0">'Liquor Clicker Worksheet'!$A$1:$F$21</definedName>
  </definedNames>
  <calcPr calcId="125725"/>
</workbook>
</file>

<file path=xl/calcChain.xml><?xml version="1.0" encoding="utf-8"?>
<calcChain xmlns="http://schemas.openxmlformats.org/spreadsheetml/2006/main">
  <c r="D2" i="1"/>
  <c r="D15" s="1"/>
  <c r="D3"/>
  <c r="F3"/>
  <c r="D4"/>
  <c r="F4" s="1"/>
  <c r="D5"/>
  <c r="F5" s="1"/>
  <c r="D6"/>
  <c r="F6" s="1"/>
  <c r="D7"/>
  <c r="F7"/>
  <c r="D8"/>
  <c r="F8" s="1"/>
  <c r="D9"/>
  <c r="F9" s="1"/>
  <c r="D10"/>
  <c r="F10" s="1"/>
  <c r="D11"/>
  <c r="F11"/>
  <c r="D12"/>
  <c r="F12" s="1"/>
  <c r="D13"/>
  <c r="F13" s="1"/>
  <c r="D14"/>
  <c r="F14" s="1"/>
  <c r="F2" l="1"/>
  <c r="F15" s="1"/>
  <c r="B18" s="1"/>
  <c r="C18" s="1"/>
  <c r="D18" s="1"/>
</calcChain>
</file>

<file path=xl/comments1.xml><?xml version="1.0" encoding="utf-8"?>
<comments xmlns="http://schemas.openxmlformats.org/spreadsheetml/2006/main">
  <authors>
    <author>Mark Flaschner</author>
  </authors>
  <commentList>
    <comment ref="A1" authorId="0">
      <text>
        <r>
          <rPr>
            <b/>
            <sz val="10"/>
            <color indexed="81"/>
            <rFont val="Tahoma"/>
            <family val="2"/>
          </rPr>
          <t>Brands with Liquor Clickers.</t>
        </r>
        <r>
          <rPr>
            <sz val="8"/>
            <color indexed="81"/>
            <rFont val="Tahoma"/>
          </rPr>
          <t xml:space="preserve">
</t>
        </r>
      </text>
    </comment>
    <comment ref="D1" authorId="0">
      <text>
        <r>
          <rPr>
            <b/>
            <sz val="10"/>
            <color indexed="81"/>
            <rFont val="Tahoma"/>
            <family val="2"/>
          </rPr>
          <t>Ending Reading - Beginning Reading
(Automatically Calculated)</t>
        </r>
      </text>
    </comment>
    <comment ref="E1" authorId="0">
      <text>
        <r>
          <rPr>
            <b/>
            <sz val="10"/>
            <color indexed="81"/>
            <rFont val="Tahoma"/>
            <family val="2"/>
          </rPr>
          <t>Price per Shot of Brand Being Monitored.</t>
        </r>
        <r>
          <rPr>
            <sz val="8"/>
            <color indexed="81"/>
            <rFont val="Tahoma"/>
          </rPr>
          <t xml:space="preserve">
</t>
        </r>
      </text>
    </comment>
    <comment ref="F1" authorId="0">
      <text>
        <r>
          <rPr>
            <b/>
            <sz val="10"/>
            <color indexed="81"/>
            <rFont val="Tahoma"/>
            <family val="2"/>
          </rPr>
          <t>Shots Poured x Price per Shot</t>
        </r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Tahoma"/>
            <family val="2"/>
          </rPr>
          <t>(Automatically Calculated)</t>
        </r>
      </text>
    </comment>
    <comment ref="A17" authorId="0">
      <text>
        <r>
          <rPr>
            <b/>
            <sz val="10"/>
            <color indexed="81"/>
            <rFont val="Tahoma"/>
            <family val="2"/>
          </rPr>
          <t>Total Sales from Cash Register for Brands with Liquor Clickers.</t>
        </r>
        <r>
          <rPr>
            <sz val="8"/>
            <color indexed="81"/>
            <rFont val="Tahoma"/>
          </rPr>
          <t xml:space="preserve">
</t>
        </r>
      </text>
    </comment>
    <comment ref="B17" authorId="0">
      <text>
        <r>
          <rPr>
            <b/>
            <sz val="10"/>
            <color indexed="81"/>
            <rFont val="Tahoma"/>
            <family val="2"/>
          </rPr>
          <t>Potential Sales Based on Shots Poured from Liquor Clickers.
(Automatically Calculated)</t>
        </r>
        <r>
          <rPr>
            <sz val="8"/>
            <color indexed="81"/>
            <rFont val="Tahoma"/>
          </rPr>
          <t xml:space="preserve">
</t>
        </r>
      </text>
    </comment>
    <comment ref="C17" authorId="0">
      <text>
        <r>
          <rPr>
            <b/>
            <sz val="10"/>
            <color indexed="81"/>
            <rFont val="Tahoma"/>
            <family val="2"/>
          </rPr>
          <t>Actual Revenue - Potential Revenue</t>
        </r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Tahoma"/>
            <family val="2"/>
          </rPr>
          <t>(Automatically Calculated)</t>
        </r>
      </text>
    </comment>
    <comment ref="D17" authorId="0">
      <text>
        <r>
          <rPr>
            <b/>
            <sz val="10"/>
            <color indexed="81"/>
            <rFont val="Tahoma"/>
            <family val="2"/>
          </rPr>
          <t>Variance ÷ Potential Revenue
(Automatically Calculated)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<sst xmlns="http://schemas.openxmlformats.org/spreadsheetml/2006/main" count="28" uniqueCount="27">
  <si>
    <t>Brand</t>
  </si>
  <si>
    <t>Beginning Reading</t>
  </si>
  <si>
    <t>Ending Reading</t>
  </si>
  <si>
    <t>Shots Poured</t>
  </si>
  <si>
    <t>Price per Shot</t>
  </si>
  <si>
    <t>Potential Revenue</t>
  </si>
  <si>
    <t>Actual Revenue</t>
  </si>
  <si>
    <t>Variance</t>
  </si>
  <si>
    <t>Variance Percentage</t>
  </si>
  <si>
    <t>TOTALS</t>
  </si>
  <si>
    <t>BARTENDERS:</t>
  </si>
  <si>
    <t>DAY &amp; DATE:</t>
  </si>
  <si>
    <t>Absolut Vodka</t>
  </si>
  <si>
    <t>Bacardi 151</t>
  </si>
  <si>
    <t>Belvedere Vodka</t>
  </si>
  <si>
    <t>Crown Royal</t>
  </si>
  <si>
    <t>Glen Morangie Whiskey</t>
  </si>
  <si>
    <r>
      <t>Glenlivet (</t>
    </r>
    <r>
      <rPr>
        <b/>
        <sz val="10"/>
        <rFont val="Arial"/>
        <family val="2"/>
      </rPr>
      <t>18</t>
    </r>
    <r>
      <rPr>
        <sz val="10"/>
        <rFont val="Arial"/>
        <family val="2"/>
      </rPr>
      <t>) L</t>
    </r>
  </si>
  <si>
    <t>Grey Goose Vodka</t>
  </si>
  <si>
    <t>Jack Daniels</t>
  </si>
  <si>
    <t>Johnny Walker Black</t>
  </si>
  <si>
    <t>Johnny Walker Red</t>
  </si>
  <si>
    <t>Jose Cuervo Gold</t>
  </si>
  <si>
    <t>Patron Silver</t>
  </si>
  <si>
    <t>Remy Martin VSOP</t>
  </si>
  <si>
    <t>Alex, Archie, Maryanne</t>
  </si>
  <si>
    <t>Saturday 5-7-16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</si>
</sst>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.00"/>
  </numFmts>
  <fonts count="8">
    <font>
      <sz val="10"/>
      <name val="Arial"/>
    </font>
    <font>
      <b/>
      <sz val="12"/>
      <name val="Arial"/>
    </font>
    <font>
      <sz val="8"/>
      <name val="Arial"/>
    </font>
    <font>
      <b/>
      <sz val="12"/>
      <name val="Arial"/>
      <family val="2"/>
    </font>
    <font>
      <sz val="8"/>
      <color indexed="81"/>
      <name val="Tahoma"/>
    </font>
    <font>
      <b/>
      <sz val="10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65" fontId="1" fillId="0" borderId="4" xfId="0" applyNumberFormat="1" applyFont="1" applyBorder="1" applyAlignment="1" applyProtection="1">
      <alignment horizontal="center" vertical="center" wrapText="1"/>
    </xf>
    <xf numFmtId="165" fontId="1" fillId="0" borderId="5" xfId="0" applyNumberFormat="1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/>
    <xf numFmtId="0" fontId="0" fillId="0" borderId="1" xfId="0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alignment horizontal="center" vertical="center"/>
    </xf>
    <xf numFmtId="165" fontId="0" fillId="2" borderId="6" xfId="0" applyNumberForma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65" fontId="0" fillId="4" borderId="2" xfId="0" applyNumberFormat="1" applyFill="1" applyBorder="1" applyAlignment="1" applyProtection="1">
      <alignment horizontal="center" vertical="center"/>
    </xf>
    <xf numFmtId="165" fontId="3" fillId="2" borderId="8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Protection="1"/>
    <xf numFmtId="165" fontId="0" fillId="0" borderId="0" xfId="0" applyNumberFormat="1" applyProtection="1"/>
    <xf numFmtId="0" fontId="1" fillId="0" borderId="5" xfId="0" applyFont="1" applyBorder="1" applyAlignment="1" applyProtection="1">
      <alignment horizontal="center" vertical="center" wrapText="1"/>
    </xf>
    <xf numFmtId="165" fontId="6" fillId="0" borderId="7" xfId="0" applyNumberFormat="1" applyFont="1" applyBorder="1" applyAlignment="1" applyProtection="1">
      <alignment horizontal="center" vertical="center"/>
    </xf>
    <xf numFmtId="165" fontId="6" fillId="2" borderId="2" xfId="0" applyNumberFormat="1" applyFont="1" applyFill="1" applyBorder="1" applyAlignment="1" applyProtection="1">
      <alignment horizontal="center" vertical="center"/>
    </xf>
    <xf numFmtId="164" fontId="6" fillId="2" borderId="8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F21"/>
  <sheetViews>
    <sheetView tabSelected="1" workbookViewId="0">
      <pane ySplit="1" topLeftCell="A2" activePane="bottomLeft" state="frozen"/>
      <selection pane="bottomLeft" activeCell="C61" sqref="C61"/>
    </sheetView>
  </sheetViews>
  <sheetFormatPr defaultRowHeight="12.75"/>
  <cols>
    <col min="1" max="1" width="25.7109375" style="3" customWidth="1"/>
    <col min="2" max="4" width="15.7109375" customWidth="1"/>
    <col min="5" max="6" width="15.7109375" style="2" customWidth="1"/>
  </cols>
  <sheetData>
    <row r="1" spans="1:6" s="1" customFormat="1" ht="45" customHeight="1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6">
      <c r="A2" s="10" t="s">
        <v>12</v>
      </c>
      <c r="B2" s="11">
        <v>195</v>
      </c>
      <c r="C2" s="11">
        <v>247</v>
      </c>
      <c r="D2" s="4">
        <f>C2-B2</f>
        <v>52</v>
      </c>
      <c r="E2" s="12">
        <v>5.5</v>
      </c>
      <c r="F2" s="13">
        <f>D2*E2</f>
        <v>286</v>
      </c>
    </row>
    <row r="3" spans="1:6">
      <c r="A3" s="10" t="s">
        <v>13</v>
      </c>
      <c r="B3" s="11">
        <v>219</v>
      </c>
      <c r="C3" s="11">
        <v>266</v>
      </c>
      <c r="D3" s="4">
        <f t="shared" ref="D3:D14" si="0">C3-B3</f>
        <v>47</v>
      </c>
      <c r="E3" s="12">
        <v>6</v>
      </c>
      <c r="F3" s="13">
        <f t="shared" ref="F3:F14" si="1">D3*E3</f>
        <v>282</v>
      </c>
    </row>
    <row r="4" spans="1:6">
      <c r="A4" s="10" t="s">
        <v>14</v>
      </c>
      <c r="B4" s="11">
        <v>98</v>
      </c>
      <c r="C4" s="11">
        <v>137</v>
      </c>
      <c r="D4" s="4">
        <f t="shared" si="0"/>
        <v>39</v>
      </c>
      <c r="E4" s="12">
        <v>6</v>
      </c>
      <c r="F4" s="13">
        <f t="shared" si="1"/>
        <v>234</v>
      </c>
    </row>
    <row r="5" spans="1:6">
      <c r="A5" s="10" t="s">
        <v>15</v>
      </c>
      <c r="B5" s="11">
        <v>595</v>
      </c>
      <c r="C5" s="11">
        <v>614</v>
      </c>
      <c r="D5" s="4">
        <f t="shared" si="0"/>
        <v>19</v>
      </c>
      <c r="E5" s="12">
        <v>6.5</v>
      </c>
      <c r="F5" s="13">
        <f t="shared" si="1"/>
        <v>123.5</v>
      </c>
    </row>
    <row r="6" spans="1:6">
      <c r="A6" s="10" t="s">
        <v>16</v>
      </c>
      <c r="B6" s="11">
        <v>247</v>
      </c>
      <c r="C6" s="11">
        <v>262</v>
      </c>
      <c r="D6" s="4">
        <f t="shared" si="0"/>
        <v>15</v>
      </c>
      <c r="E6" s="12">
        <v>9</v>
      </c>
      <c r="F6" s="13">
        <f t="shared" si="1"/>
        <v>135</v>
      </c>
    </row>
    <row r="7" spans="1:6">
      <c r="A7" s="10" t="s">
        <v>17</v>
      </c>
      <c r="B7" s="11">
        <v>77</v>
      </c>
      <c r="C7" s="11">
        <v>81</v>
      </c>
      <c r="D7" s="4">
        <f t="shared" si="0"/>
        <v>4</v>
      </c>
      <c r="E7" s="12">
        <v>11</v>
      </c>
      <c r="F7" s="13">
        <f t="shared" si="1"/>
        <v>44</v>
      </c>
    </row>
    <row r="8" spans="1:6">
      <c r="A8" s="10" t="s">
        <v>18</v>
      </c>
      <c r="B8" s="11">
        <v>341</v>
      </c>
      <c r="C8" s="11">
        <v>375</v>
      </c>
      <c r="D8" s="4">
        <f t="shared" si="0"/>
        <v>34</v>
      </c>
      <c r="E8" s="12">
        <v>6</v>
      </c>
      <c r="F8" s="13">
        <f t="shared" si="1"/>
        <v>204</v>
      </c>
    </row>
    <row r="9" spans="1:6">
      <c r="A9" s="10" t="s">
        <v>19</v>
      </c>
      <c r="B9" s="11">
        <v>220</v>
      </c>
      <c r="C9" s="11">
        <v>240</v>
      </c>
      <c r="D9" s="4">
        <f t="shared" si="0"/>
        <v>20</v>
      </c>
      <c r="E9" s="12">
        <v>5.5</v>
      </c>
      <c r="F9" s="13">
        <f t="shared" si="1"/>
        <v>110</v>
      </c>
    </row>
    <row r="10" spans="1:6">
      <c r="A10" s="10" t="s">
        <v>20</v>
      </c>
      <c r="B10" s="11">
        <v>311</v>
      </c>
      <c r="C10" s="11">
        <v>335</v>
      </c>
      <c r="D10" s="4">
        <f t="shared" si="0"/>
        <v>24</v>
      </c>
      <c r="E10" s="12">
        <v>7</v>
      </c>
      <c r="F10" s="13">
        <f t="shared" si="1"/>
        <v>168</v>
      </c>
    </row>
    <row r="11" spans="1:6">
      <c r="A11" s="10" t="s">
        <v>21</v>
      </c>
      <c r="B11" s="11">
        <v>264</v>
      </c>
      <c r="C11" s="11">
        <v>273</v>
      </c>
      <c r="D11" s="4">
        <f t="shared" si="0"/>
        <v>9</v>
      </c>
      <c r="E11" s="12">
        <v>7.5</v>
      </c>
      <c r="F11" s="13">
        <f t="shared" si="1"/>
        <v>67.5</v>
      </c>
    </row>
    <row r="12" spans="1:6">
      <c r="A12" s="10" t="s">
        <v>22</v>
      </c>
      <c r="B12" s="11">
        <v>347</v>
      </c>
      <c r="C12" s="11">
        <v>385</v>
      </c>
      <c r="D12" s="4">
        <f t="shared" si="0"/>
        <v>38</v>
      </c>
      <c r="E12" s="12">
        <v>5</v>
      </c>
      <c r="F12" s="13">
        <f t="shared" si="1"/>
        <v>190</v>
      </c>
    </row>
    <row r="13" spans="1:6">
      <c r="A13" s="10" t="s">
        <v>23</v>
      </c>
      <c r="B13" s="11">
        <v>305</v>
      </c>
      <c r="C13" s="11">
        <v>315</v>
      </c>
      <c r="D13" s="4">
        <f t="shared" si="0"/>
        <v>10</v>
      </c>
      <c r="E13" s="12">
        <v>6</v>
      </c>
      <c r="F13" s="13">
        <f t="shared" si="1"/>
        <v>60</v>
      </c>
    </row>
    <row r="14" spans="1:6">
      <c r="A14" s="10" t="s">
        <v>24</v>
      </c>
      <c r="B14" s="11">
        <v>862</v>
      </c>
      <c r="C14" s="11">
        <v>895</v>
      </c>
      <c r="D14" s="4">
        <f t="shared" si="0"/>
        <v>33</v>
      </c>
      <c r="E14" s="12">
        <v>9</v>
      </c>
      <c r="F14" s="13">
        <f t="shared" si="1"/>
        <v>297</v>
      </c>
    </row>
    <row r="15" spans="1:6" ht="36" customHeight="1" thickBot="1">
      <c r="A15" s="14" t="s">
        <v>9</v>
      </c>
      <c r="B15" s="26"/>
      <c r="C15" s="27"/>
      <c r="D15" s="5">
        <f>SUM(D2:D14)</f>
        <v>344</v>
      </c>
      <c r="E15" s="15"/>
      <c r="F15" s="16">
        <f>SUM(F2:F14)</f>
        <v>2201</v>
      </c>
    </row>
    <row r="16" spans="1:6" ht="13.5" thickBot="1">
      <c r="A16" s="17"/>
      <c r="B16" s="18"/>
      <c r="C16" s="18"/>
      <c r="D16" s="18"/>
      <c r="E16" s="19"/>
      <c r="F16" s="19"/>
    </row>
    <row r="17" spans="1:6" ht="42.75" customHeight="1">
      <c r="A17" s="6" t="s">
        <v>6</v>
      </c>
      <c r="B17" s="7" t="s">
        <v>5</v>
      </c>
      <c r="C17" s="7" t="s">
        <v>7</v>
      </c>
      <c r="D17" s="20" t="s">
        <v>8</v>
      </c>
      <c r="E17" s="19"/>
      <c r="F17" s="19"/>
    </row>
    <row r="18" spans="1:6" ht="45.75" customHeight="1" thickBot="1">
      <c r="A18" s="21">
        <v>2175.75</v>
      </c>
      <c r="B18" s="22">
        <f>'Liquor Clicker Worksheet'!$F$15</f>
        <v>2201</v>
      </c>
      <c r="C18" s="22">
        <f>A18-B18</f>
        <v>-25.25</v>
      </c>
      <c r="D18" s="23">
        <f>C18/B18</f>
        <v>-1.1472058155383916E-2</v>
      </c>
      <c r="E18" s="19"/>
      <c r="F18" s="19"/>
    </row>
    <row r="19" spans="1:6" ht="13.5" thickBot="1">
      <c r="A19" s="17"/>
      <c r="B19" s="18"/>
      <c r="C19" s="18"/>
      <c r="D19" s="18"/>
      <c r="E19" s="19"/>
      <c r="F19" s="19"/>
    </row>
    <row r="20" spans="1:6" ht="30" customHeight="1">
      <c r="A20" s="24" t="s">
        <v>11</v>
      </c>
      <c r="B20" s="28" t="s">
        <v>26</v>
      </c>
      <c r="C20" s="28"/>
      <c r="D20" s="29"/>
      <c r="E20" s="19"/>
      <c r="F20" s="19"/>
    </row>
    <row r="21" spans="1:6" ht="30" customHeight="1" thickBot="1">
      <c r="A21" s="25" t="s">
        <v>10</v>
      </c>
      <c r="B21" s="30" t="s">
        <v>25</v>
      </c>
      <c r="C21" s="30"/>
      <c r="D21" s="31"/>
      <c r="E21" s="19"/>
      <c r="F21" s="19"/>
    </row>
  </sheetData>
  <sheetProtection password="D7E3" sheet="1" objects="1" scenarios="1"/>
  <mergeCells count="3">
    <mergeCell ref="B15:C15"/>
    <mergeCell ref="B20:D20"/>
    <mergeCell ref="B21:D21"/>
  </mergeCells>
  <phoneticPr fontId="2" type="noConversion"/>
  <pageMargins left="0.5" right="0.5" top="1.58" bottom="0.25" header="0.5" footer="0.25"/>
  <pageSetup scale="93" fitToHeight="2" orientation="portrait" horizontalDpi="300" verticalDpi="300" r:id="rId1"/>
  <headerFooter alignWithMargins="0">
    <oddHeader>&amp;C&amp;"Arial,Bold"&amp;22LIQUOR CLICKER WORKSHEET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Liquor Clicker Worksheet</vt:lpstr>
      <vt:lpstr>'Liquor Clicker Worksheet'!Print_Area</vt:lpstr>
    </vt:vector>
  </TitlesOfParts>
  <Company>Alcohol Controls,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Flaschner</dc:creator>
  <cp:lastModifiedBy>Station 3</cp:lastModifiedBy>
  <cp:lastPrinted>2004-07-27T15:40:35Z</cp:lastPrinted>
  <dcterms:created xsi:type="dcterms:W3CDTF">2004-07-27T02:21:30Z</dcterms:created>
  <dcterms:modified xsi:type="dcterms:W3CDTF">2016-06-24T20:20:18Z</dcterms:modified>
</cp:coreProperties>
</file>